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comments2.xml" ContentType="application/vnd.openxmlformats-officedocument.spreadsheetml.comment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FY2025" sheetId="1" state="visible" r:id="rId3"/>
    <sheet name="FY2026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C7" authorId="0">
      <text>
        <r>
          <rPr>
            <sz val="10"/>
            <rFont val="Arial"/>
            <family val="2"/>
          </rPr>
          <t xml:space="preserve">= Free equity 2021 (81,214.97) + Result 2021-2022 (-4,825.67), per the rollforward convention. Cross-checked against the FY2025 detailed export (W&amp;V 2024-2025.pdf, GL 2101 Algemene reserve = 79,576.33 = Free equity 2022 + Result 2022-2023 + Result 2023-2024) — reconciles exactly, no discrepancy for this year.</t>
        </r>
      </text>
    </comment>
    <comment ref="D7" authorId="0">
      <text>
        <r>
          <rPr>
            <sz val="10"/>
            <rFont val="Arial"/>
            <family val="2"/>
          </rPr>
          <t xml:space="preserve">Aangepast van € 76.389,30. Correctie van € 9.136 verwerkt voor de BTW-boeking die het gedeelte van 'Taxes receivables' wegboekt dat al is aangegeven/afgehandeld (aangiftes Q1 2024 t/m Q2 2025). Indicatief; boekjaargrens met 2023 nog niet definitief geverifieerd.</t>
        </r>
      </text>
    </comment>
    <comment ref="D13" authorId="0">
      <text>
        <r>
          <rPr>
            <sz val="10"/>
            <rFont val="Arial"/>
            <family val="2"/>
          </rPr>
          <t xml:space="preserve">Aangepast van − € 9.108,01. Correctieboeking verwerkt o.b.v. BTW-aangiftes Q1 2024 t/m Q2 2025 (801853618B014210 t/m B015240): debet 1500/1510, credit 1520/1550, netto € 9.136.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11" authorId="0">
      <text>
        <r>
          <rPr>
            <sz val="10"/>
            <rFont val="Arial"/>
            <family val="2"/>
          </rPr>
          <t xml:space="preserve">GL accounts 1190 Uit te zoeken bankposten (25.00) + 1300 Debiteuren (12,134.71) + 1305 Interne cashflows (0.00). Source: wv.pdf (20 Aug 2026 export), section 01.1.2.1.</t>
        </r>
      </text>
    </comment>
    <comment ref="A14" authorId="0">
      <text>
        <r>
          <rPr>
            <sz val="10"/>
            <rFont val="Arial"/>
            <family val="2"/>
          </rPr>
          <t xml:space="preserve">New payment processor GL account (1105), balance nil as of 31-07-2026. Source: wv.pdf, section 01.1.2.2.</t>
        </r>
      </text>
    </comment>
    <comment ref="A19" authorId="0">
      <text>
        <r>
          <rPr>
            <sz val="10"/>
            <rFont val="Arial"/>
            <family val="2"/>
          </rPr>
          <t xml:space="preserve">GL account 2200 Doorboeken volgend boekjaar (deferred to next fiscal year), shown as a credit balance. Source: wv.pdf, section 01.1.2.1.</t>
        </r>
      </text>
    </comment>
    <comment ref="A20" authorId="0">
      <text>
        <r>
          <rPr>
            <sz val="10"/>
            <rFont val="Arial"/>
            <family val="2"/>
          </rPr>
          <t xml:space="preserve">Resultaat (Datumtraject) 01-08-2025 to 31-07-2026, per Exact Online (wv.pdf, updated 20 Aug 2026 export; up from 1,208.83 in the 19 Aug export). Placed on the asset side to mirror the prior year's convention.</t>
        </r>
      </text>
    </comment>
    <comment ref="C6" authorId="0">
      <text>
        <r>
          <rPr>
            <sz val="10"/>
            <rFont val="Arial"/>
            <family val="2"/>
          </rPr>
          <t xml:space="preserve">Reservering Lustrum (2103) 6,000.00 = prior year 4,000.00 + this year's addition of 2,000.00 (P&amp;L line 4413 'Reservation Lustrum').</t>
        </r>
      </text>
    </comment>
    <comment ref="C7" authorId="0">
      <text>
        <r>
          <rPr>
            <sz val="10"/>
            <rFont val="Arial"/>
            <family val="2"/>
          </rPr>
          <t xml:space="preserve">Reserveringen (2102) 200.00, matches P&amp;L line 4414 'Reservation Study Spaces'. Source: wv.pdf, section 01.2.1.1.</t>
        </r>
      </text>
    </comment>
    <comment ref="C8" authorId="0">
      <text>
        <r>
          <rPr>
            <sz val="10"/>
            <rFont val="Arial"/>
            <family val="2"/>
          </rPr>
          <t xml:space="preserve">Algemene reserve (GL 2101), 78,294.11 as reported in wv.pdf, section 01.2.1.1 — used as a single line rather than decomposed into Free equity + Result years. Reconciliation against the FY2025 export (W&amp;V 2024-2025.pdf) shows Algemene reserve fell from 79,576.33 to 78,294.11 (-1,282.22) between years, i.e. by exactly the size of FY2025's own result but in the WRONG direction (a normal appropriation would have added FY2025's profit, taking it to ~80,858.55, not subtracted it). This single-line figure is the one that actually balances against the rest of the FY2026 export. The -1,282.22 movement isn't explained by the period-end PDFs alone — checking the GL 2101 mutation history in Exact Online would show what was booked during FY2025-2026.</t>
        </r>
      </text>
    </comment>
    <comment ref="C11" authorId="0">
      <text>
        <r>
          <rPr>
            <sz val="10"/>
            <rFont val="Arial"/>
            <family val="2"/>
          </rPr>
          <t xml:space="preserve">Crediteuren (1600) = 3,118.63, per wv.pdf (20 Aug 2026 export; up from 2,495.03 in the 19 Aug export). Sub-accounts 1601/1602 empty. Source: wv.pdf, section 01.2.2.2.</t>
        </r>
      </text>
    </comment>
    <comment ref="C12" authorId="0">
      <text>
        <r>
          <rPr>
            <sz val="10"/>
            <rFont val="Arial"/>
            <family val="2"/>
          </rPr>
          <t xml:space="preserve">Net 'VAT and premiums' position (GL 1500/1510/1511/1520/1530/1550), a net recoverable (asset-like) balance. Source: wv.pdf, section 01.2.2.4, Totaal 16,225.56 (net receivable, shown here as negative liability; up from 16,105.63 in the 19 Aug export).</t>
        </r>
      </text>
    </comment>
    <comment ref="D8" authorId="0">
      <text>
        <r>
          <rPr>
            <sz val="10"/>
            <rFont val="Arial"/>
            <family val="2"/>
          </rPr>
          <t xml:space="preserve">Aangepast van € 78.294,11 (origineel). Twee correcties verwerkt: − € 15.868 (aangiftes Q1 2024–Q2 2026) en − € 68,56 (restsaldo, meegenomen als onderdeel van dezelfde correctie, niet los onderbouwd — zie toelichting bij Taxes receivables).</t>
        </r>
      </text>
    </comment>
    <comment ref="D12" authorId="0">
      <text>
        <r>
          <rPr>
            <sz val="10"/>
            <rFont val="Arial"/>
            <family val="2"/>
          </rPr>
          <t xml:space="preserve">Aangepast van raw net VAT positie € 15.698,65 (recoverable, wv.pdf 3 sept 2026 export, 18:15). Zelfde vaste correctie toegepast: − € 15.868 (aangiftes Q1 2024 t/m Q2 2026, 801853618B014210 t/m B016240) en − € 68,56 (restsaldo), totaal − € 15.936,56, ongewijzigd t.o.v. eerdere versies aangezien Q3 2026 nog niet is aangegeven. Omdat de ruwe VAT-positie deze keer kleiner is dan de vaste correctie, slaat het resulterend saldo om naar positief: € 237,91 (was − € 383,95 op basis van de 13:56 export, waarin de ruwe VAT-positie € 16.320,51 bedroeg).</t>
        </r>
      </text>
    </comment>
  </commentList>
</comments>
</file>

<file path=xl/sharedStrings.xml><?xml version="1.0" encoding="utf-8"?>
<sst xmlns="http://schemas.openxmlformats.org/spreadsheetml/2006/main" count="54" uniqueCount="32">
  <si>
    <t xml:space="preserve">Balance sheet of S.A. Stress on the 31st of July 2025</t>
  </si>
  <si>
    <t xml:space="preserve">Assets</t>
  </si>
  <si>
    <t xml:space="preserve">Liabilities</t>
  </si>
  <si>
    <t xml:space="preserve">Fixed assets</t>
  </si>
  <si>
    <t xml:space="preserve">Equity</t>
  </si>
  <si>
    <t xml:space="preserve">Material fixed assets</t>
  </si>
  <si>
    <t xml:space="preserve">Lustrum reservation</t>
  </si>
  <si>
    <t xml:space="preserve">Immaterial fixed assets</t>
  </si>
  <si>
    <t xml:space="preserve">Free equity 2022</t>
  </si>
  <si>
    <t xml:space="preserve">Participation SBZ</t>
  </si>
  <si>
    <t xml:space="preserve">Result 2022-2023</t>
  </si>
  <si>
    <t xml:space="preserve">Result 2023-2024</t>
  </si>
  <si>
    <t xml:space="preserve">Current assets</t>
  </si>
  <si>
    <t xml:space="preserve">Current liabilities</t>
  </si>
  <si>
    <t xml:space="preserve">Accounts Receivables</t>
  </si>
  <si>
    <t xml:space="preserve">Creditors</t>
  </si>
  <si>
    <t xml:space="preserve">Open provider</t>
  </si>
  <si>
    <t xml:space="preserve">Taxes receivables</t>
  </si>
  <si>
    <t xml:space="preserve">PayPal</t>
  </si>
  <si>
    <t xml:space="preserve">Bank account</t>
  </si>
  <si>
    <t xml:space="preserve">Savings account</t>
  </si>
  <si>
    <t xml:space="preserve">Vault</t>
  </si>
  <si>
    <t xml:space="preserve">Stock</t>
  </si>
  <si>
    <t xml:space="preserve">Accruals</t>
  </si>
  <si>
    <t xml:space="preserve">Result 2024-2025</t>
  </si>
  <si>
    <t xml:space="preserve">Total assets</t>
  </si>
  <si>
    <t xml:space="preserve">Total liabilities</t>
  </si>
  <si>
    <t xml:space="preserve">Balance sheet of S.A. Stress on the 31st of July 2026</t>
  </si>
  <si>
    <t xml:space="preserve">Reservations (Study Spaces)</t>
  </si>
  <si>
    <t xml:space="preserve">General reserve</t>
  </si>
  <si>
    <t xml:space="preserve">Mollie</t>
  </si>
  <si>
    <t xml:space="preserve">Result 2025-2026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</si>
</sst>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&quot;€ &quot;#,##0.00;&quot;-€ &quot;#,##0.00;&quot;€ -&quot;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name val="Arial"/>
      <family val="2"/>
      <charset val="1"/>
    </font>
    <font>
      <b val="true"/>
      <u val="single"/>
      <sz val="11"/>
      <name val="Arial"/>
      <family val="2"/>
      <charset val="1"/>
    </font>
    <font>
      <b val="true"/>
      <i val="true"/>
      <sz val="11"/>
      <name val="Arial"/>
      <family val="2"/>
      <charset val="1"/>
    </font>
    <font>
      <b val="true"/>
      <sz val="11"/>
      <name val="Arial"/>
      <family val="2"/>
      <charset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16"/>
    <col collapsed="false" customWidth="true" hidden="false" outlineLevel="0" max="3" min="3" style="1" width="26"/>
    <col collapsed="false" customWidth="true" hidden="false" outlineLevel="0" max="4" min="4" style="1" width="16"/>
  </cols>
  <sheetData>
    <row r="1" customFormat="false" ht="16.5" hidden="false" customHeight="true" outlineLevel="0" collapsed="false">
      <c r="A1" s="2" t="s">
        <v>0</v>
      </c>
      <c r="B1" s="2"/>
      <c r="C1" s="2"/>
      <c r="D1" s="2"/>
    </row>
    <row r="3" customFormat="false" ht="15" hidden="false" customHeight="true" outlineLevel="0" collapsed="false">
      <c r="A3" s="3" t="s">
        <v>1</v>
      </c>
      <c r="C3" s="3" t="s">
        <v>2</v>
      </c>
    </row>
    <row r="5" customFormat="false" ht="15" hidden="false" customHeight="true" outlineLevel="0" collapsed="false">
      <c r="A5" s="4" t="s">
        <v>3</v>
      </c>
      <c r="C5" s="4" t="s">
        <v>4</v>
      </c>
    </row>
    <row r="6" customFormat="false" ht="15" hidden="false" customHeight="true" outlineLevel="0" collapsed="false">
      <c r="A6" s="1" t="s">
        <v>5</v>
      </c>
      <c r="B6" s="5" t="n">
        <v>2174.95</v>
      </c>
      <c r="C6" s="1" t="s">
        <v>6</v>
      </c>
      <c r="D6" s="5" t="n">
        <v>4000</v>
      </c>
    </row>
    <row r="7" customFormat="false" ht="15" hidden="false" customHeight="true" outlineLevel="0" collapsed="false">
      <c r="A7" s="1" t="s">
        <v>7</v>
      </c>
      <c r="B7" s="5" t="n">
        <v>0</v>
      </c>
      <c r="C7" s="1" t="s">
        <v>8</v>
      </c>
      <c r="D7" s="5" t="n">
        <v>67253.3</v>
      </c>
    </row>
    <row r="8" customFormat="false" ht="15" hidden="false" customHeight="true" outlineLevel="0" collapsed="false">
      <c r="A8" s="1" t="s">
        <v>9</v>
      </c>
      <c r="B8" s="5" t="n">
        <v>3000</v>
      </c>
      <c r="C8" s="1" t="s">
        <v>10</v>
      </c>
      <c r="D8" s="5" t="n">
        <v>-3756.04</v>
      </c>
    </row>
    <row r="9" customFormat="false" ht="15" hidden="false" customHeight="true" outlineLevel="0" collapsed="false">
      <c r="C9" s="1" t="s">
        <v>11</v>
      </c>
      <c r="D9" s="5" t="n">
        <v>6943.07</v>
      </c>
    </row>
    <row r="11" customFormat="false" ht="15" hidden="false" customHeight="true" outlineLevel="0" collapsed="false">
      <c r="A11" s="4" t="s">
        <v>12</v>
      </c>
      <c r="C11" s="4" t="s">
        <v>13</v>
      </c>
    </row>
    <row r="12" customFormat="false" ht="15" hidden="false" customHeight="true" outlineLevel="0" collapsed="false">
      <c r="A12" s="1" t="s">
        <v>14</v>
      </c>
      <c r="B12" s="5" t="n">
        <v>14291.98</v>
      </c>
      <c r="C12" s="1" t="s">
        <v>15</v>
      </c>
      <c r="D12" s="5" t="n">
        <v>9399.1</v>
      </c>
    </row>
    <row r="13" customFormat="false" ht="15" hidden="false" customHeight="true" outlineLevel="0" collapsed="false">
      <c r="A13" s="1" t="s">
        <v>16</v>
      </c>
      <c r="B13" s="5" t="n">
        <v>15.76</v>
      </c>
      <c r="C13" s="1" t="s">
        <v>17</v>
      </c>
      <c r="D13" s="5" t="n">
        <v>27.9899999999998</v>
      </c>
    </row>
    <row r="14" customFormat="false" ht="15" hidden="false" customHeight="true" outlineLevel="0" collapsed="false">
      <c r="A14" s="1" t="s">
        <v>18</v>
      </c>
      <c r="B14" s="5" t="n">
        <v>0</v>
      </c>
    </row>
    <row r="15" customFormat="false" ht="15" hidden="false" customHeight="true" outlineLevel="0" collapsed="false">
      <c r="A15" s="1" t="s">
        <v>19</v>
      </c>
      <c r="B15" s="5" t="n">
        <v>7836.13</v>
      </c>
    </row>
    <row r="16" customFormat="false" ht="15" hidden="false" customHeight="true" outlineLevel="0" collapsed="false">
      <c r="A16" s="1" t="s">
        <v>20</v>
      </c>
      <c r="B16" s="5" t="n">
        <v>72050.5</v>
      </c>
    </row>
    <row r="17" customFormat="false" ht="15" hidden="false" customHeight="true" outlineLevel="0" collapsed="false">
      <c r="A17" s="1" t="s">
        <v>21</v>
      </c>
      <c r="B17" s="5" t="n">
        <v>283.9</v>
      </c>
    </row>
    <row r="18" customFormat="false" ht="15" hidden="false" customHeight="true" outlineLevel="0" collapsed="false">
      <c r="A18" s="1" t="s">
        <v>22</v>
      </c>
      <c r="B18" s="5" t="n">
        <v>1947.8</v>
      </c>
    </row>
    <row r="19" customFormat="false" ht="15" hidden="false" customHeight="true" outlineLevel="0" collapsed="false">
      <c r="A19" s="1" t="s">
        <v>23</v>
      </c>
      <c r="B19" s="5" t="n">
        <v>-19015.82</v>
      </c>
    </row>
    <row r="20" customFormat="false" ht="15" hidden="false" customHeight="true" outlineLevel="0" collapsed="false">
      <c r="A20" s="1" t="s">
        <v>24</v>
      </c>
      <c r="B20" s="5" t="n">
        <v>1282.22</v>
      </c>
    </row>
    <row r="22" customFormat="false" ht="15" hidden="false" customHeight="true" outlineLevel="0" collapsed="false">
      <c r="A22" s="6" t="s">
        <v>25</v>
      </c>
      <c r="B22" s="7" t="n">
        <f aca="false">SUM(B6:B8)+SUM(B12:B20)</f>
        <v>83867.42</v>
      </c>
      <c r="C22" s="6" t="s">
        <v>26</v>
      </c>
      <c r="D22" s="7" t="n">
        <f aca="false">SUM(D6:D9)+SUM(D12:D13)</f>
        <v>83867.42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6" activeCellId="0" sqref="D6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16"/>
    <col collapsed="false" customWidth="true" hidden="false" outlineLevel="0" max="3" min="3" style="1" width="26"/>
    <col collapsed="false" customWidth="true" hidden="false" outlineLevel="0" max="4" min="4" style="1" width="16"/>
  </cols>
  <sheetData>
    <row r="1" customFormat="false" ht="16.5" hidden="false" customHeight="true" outlineLevel="0" collapsed="false">
      <c r="A1" s="2" t="s">
        <v>27</v>
      </c>
      <c r="B1" s="2"/>
      <c r="C1" s="2"/>
      <c r="D1" s="2"/>
    </row>
    <row r="3" customFormat="false" ht="15" hidden="false" customHeight="true" outlineLevel="0" collapsed="false">
      <c r="A3" s="3" t="s">
        <v>1</v>
      </c>
      <c r="C3" s="3" t="s">
        <v>2</v>
      </c>
    </row>
    <row r="5" customFormat="false" ht="15" hidden="false" customHeight="true" outlineLevel="0" collapsed="false">
      <c r="A5" s="4" t="s">
        <v>3</v>
      </c>
      <c r="C5" s="4" t="s">
        <v>4</v>
      </c>
    </row>
    <row r="6" customFormat="false" ht="15" hidden="false" customHeight="true" outlineLevel="0" collapsed="false">
      <c r="A6" s="1" t="s">
        <v>5</v>
      </c>
      <c r="B6" s="5" t="n">
        <v>14942.87</v>
      </c>
      <c r="C6" s="1" t="s">
        <v>6</v>
      </c>
      <c r="D6" s="5" t="n">
        <v>6000</v>
      </c>
    </row>
    <row r="7" customFormat="false" ht="15" hidden="false" customHeight="true" outlineLevel="0" collapsed="false">
      <c r="A7" s="1" t="s">
        <v>7</v>
      </c>
      <c r="B7" s="5" t="n">
        <v>0</v>
      </c>
      <c r="C7" s="1" t="s">
        <v>28</v>
      </c>
      <c r="D7" s="5" t="n">
        <v>200</v>
      </c>
    </row>
    <row r="8" customFormat="false" ht="15" hidden="false" customHeight="true" outlineLevel="0" collapsed="false">
      <c r="A8" s="1" t="s">
        <v>9</v>
      </c>
      <c r="B8" s="5" t="n">
        <v>3000</v>
      </c>
      <c r="C8" s="1" t="s">
        <v>29</v>
      </c>
      <c r="D8" s="5" t="n">
        <v>62357.55</v>
      </c>
    </row>
    <row r="10" customFormat="false" ht="15" hidden="false" customHeight="true" outlineLevel="0" collapsed="false">
      <c r="A10" s="4" t="s">
        <v>12</v>
      </c>
      <c r="C10" s="4" t="s">
        <v>13</v>
      </c>
    </row>
    <row r="11" customFormat="false" ht="15" hidden="false" customHeight="true" outlineLevel="0" collapsed="false">
      <c r="A11" s="1" t="s">
        <v>14</v>
      </c>
      <c r="B11" s="5" t="n">
        <v>15617.82</v>
      </c>
      <c r="C11" s="1" t="s">
        <v>15</v>
      </c>
      <c r="D11" s="5" t="n">
        <v>4143.63</v>
      </c>
    </row>
    <row r="12" customFormat="false" ht="15" hidden="false" customHeight="true" outlineLevel="0" collapsed="false">
      <c r="A12" s="1" t="s">
        <v>16</v>
      </c>
      <c r="B12" s="5" t="n">
        <v>15.76</v>
      </c>
      <c r="C12" s="1" t="s">
        <v>17</v>
      </c>
      <c r="D12" s="5" t="n">
        <v>237.91</v>
      </c>
    </row>
    <row r="13" customFormat="false" ht="15" hidden="false" customHeight="true" outlineLevel="0" collapsed="false">
      <c r="A13" s="1" t="s">
        <v>18</v>
      </c>
      <c r="B13" s="5" t="n">
        <v>0</v>
      </c>
    </row>
    <row r="14" customFormat="false" ht="15" hidden="false" customHeight="true" outlineLevel="0" collapsed="false">
      <c r="A14" s="1" t="s">
        <v>30</v>
      </c>
      <c r="B14" s="5" t="n">
        <v>0</v>
      </c>
    </row>
    <row r="15" customFormat="false" ht="15" hidden="false" customHeight="true" outlineLevel="0" collapsed="false">
      <c r="A15" s="1" t="s">
        <v>19</v>
      </c>
      <c r="B15" s="5" t="n">
        <v>7535.94</v>
      </c>
    </row>
    <row r="16" customFormat="false" ht="15" hidden="false" customHeight="true" outlineLevel="0" collapsed="false">
      <c r="A16" s="1" t="s">
        <v>20</v>
      </c>
      <c r="B16" s="5" t="n">
        <v>51051.51</v>
      </c>
    </row>
    <row r="17" customFormat="false" ht="15" hidden="false" customHeight="true" outlineLevel="0" collapsed="false">
      <c r="A17" s="1" t="s">
        <v>21</v>
      </c>
      <c r="B17" s="5" t="n">
        <v>358.6</v>
      </c>
    </row>
    <row r="18" customFormat="false" ht="15" hidden="false" customHeight="true" outlineLevel="0" collapsed="false">
      <c r="A18" s="1" t="s">
        <v>22</v>
      </c>
      <c r="B18" s="5" t="n">
        <v>3261.85</v>
      </c>
    </row>
    <row r="19" customFormat="false" ht="15" hidden="false" customHeight="true" outlineLevel="0" collapsed="false">
      <c r="A19" s="1" t="s">
        <v>23</v>
      </c>
      <c r="B19" s="5" t="n">
        <v>-23004.01</v>
      </c>
    </row>
    <row r="20" customFormat="false" ht="15" hidden="false" customHeight="true" outlineLevel="0" collapsed="false">
      <c r="A20" s="1" t="s">
        <v>31</v>
      </c>
      <c r="B20" s="5" t="n">
        <v>158.75</v>
      </c>
    </row>
    <row r="22" customFormat="false" ht="15" hidden="false" customHeight="true" outlineLevel="0" collapsed="false">
      <c r="A22" s="6" t="s">
        <v>25</v>
      </c>
      <c r="B22" s="7" t="n">
        <f aca="false">SUM(B6:B8)+SUM(B11:B20)</f>
        <v>72939.09</v>
      </c>
      <c r="C22" s="6" t="s">
        <v>26</v>
      </c>
      <c r="D22" s="7" t="n">
        <f aca="false">SUM(D6:D8)+SUM(D11:D12)</f>
        <v>72939.09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2026-08-19T16:50:10Z</dcterms:created>
  <dc:creator>openpyxl</dc:creator>
  <dc:description/>
  <dc:language>en-US</dc:language>
  <cp:lastModifiedBy>Spruijt, J.A. (Jurre, Student B-IEM)</cp:lastModifiedBy>
  <cp:lastPrinted>2026-08-19T16:52:38Z</cp:lastPrinted>
  <dcterms:modified xsi:type="dcterms:W3CDTF">2026-09-03T16:48:28Z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