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joostoptveld/Downloads/"/>
    </mc:Choice>
  </mc:AlternateContent>
  <xr:revisionPtr revIDLastSave="0" documentId="8_{EDF1FFAD-6190-D943-87F5-E6932449DB9C}" xr6:coauthVersionLast="47" xr6:coauthVersionMax="47" xr10:uidLastSave="{00000000-0000-0000-0000-000000000000}"/>
  <bookViews>
    <workbookView xWindow="0" yWindow="680" windowWidth="16380" windowHeight="8200" tabRatio="500" activeTab="1" xr2:uid="{00000000-000D-0000-FFFF-FFFF00000000}"/>
  </bookViews>
  <sheets>
    <sheet name="FY2025" sheetId="1" r:id="rId1"/>
    <sheet name="FY202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2" i="1" l="1"/>
  <c r="B22" i="1"/>
  <c r="D22" i="2"/>
  <c r="B2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Claude</author>
  </authors>
  <commentList>
    <comment ref="C7" authorId="0" shapeId="0" xr:uid="{00000000-0006-0000-0000-000001000000}">
      <text>
        <r>
          <rPr>
            <sz val="10"/>
            <rFont val="Arial"/>
            <family val="2"/>
          </rPr>
          <t>= Free equity 2021 (81,214.97) + Result 2021-2022 (-4,825.67), per the rollforward convention. Cross-checked against the FY2025 detailed export (W&amp;V 2024-2025.pdf, GL 2101 Algemene reserve = 79,576.33 = Free equity 2022 + Result 2022-2023 + Result 2023-2024) — reconciles exactly, no discrepancy for this year.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Claude</author>
  </authors>
  <commentList>
    <comment ref="C6" authorId="0" shapeId="0" xr:uid="{00000000-0006-0000-0100-000005000000}">
      <text>
        <r>
          <rPr>
            <sz val="10"/>
            <rFont val="Arial"/>
            <family val="2"/>
          </rPr>
          <t>Reservering Lustrum (2103) 6,000.00 = prior year 4,000.00 + this year's addition of 2,000.00 (P&amp;L line 4413 'Reservation Lustrum').</t>
        </r>
      </text>
    </comment>
    <comment ref="C7" authorId="0" shapeId="0" xr:uid="{00000000-0006-0000-0100-000006000000}">
      <text>
        <r>
          <rPr>
            <sz val="10"/>
            <rFont val="Arial"/>
            <family val="2"/>
          </rPr>
          <t>Reserveringen (2102) 200.00, matches P&amp;L line 4414 'Reservation Study Spaces'. Source: wv.pdf, section 01.2.1.1.</t>
        </r>
      </text>
    </comment>
    <comment ref="C8" authorId="0" shapeId="0" xr:uid="{00000000-0006-0000-0100-000007000000}">
      <text>
        <r>
          <rPr>
            <sz val="10"/>
            <rFont val="Arial"/>
            <family val="2"/>
          </rPr>
          <t>Algemene reserve (GL 2101), 78,294.11 as reported in wv.pdf, section 01.2.1.1 — used as a single line rather than decomposed into Free equity + Result years. Reconciliation against the FY2025 export (W&amp;V 2024-2025.pdf) shows Algemene reserve fell from 79,576.33 to 78,294.11 (-1,282.22) between years, i.e. by exactly the size of FY2025's own result but in the WRONG direction (a normal appropriation would have added FY2025's profit, taking it to ~80,858.55, not subtracted it). This single-line figure is the one that actually balances against the rest of the FY2026 export. The -1,282.22 movement isn't explained by the period-end PDFs alone — checking the GL 2101 mutation history in Exact Online would show what was booked during FY2025-2026.</t>
        </r>
      </text>
    </comment>
    <comment ref="A11" authorId="0" shapeId="0" xr:uid="{00000000-0006-0000-0100-000001000000}">
      <text>
        <r>
          <rPr>
            <sz val="10"/>
            <rFont val="Arial"/>
            <family val="2"/>
          </rPr>
          <t>GL accounts 1190 Uit te zoeken bankposten (25.00) + 1300 Debiteuren (12,134.71) + 1305 Interne cashflows (0.00). Source: wv.pdf (20 Aug 2026 export), section 01.1.2.1.</t>
        </r>
      </text>
    </comment>
    <comment ref="C11" authorId="0" shapeId="0" xr:uid="{00000000-0006-0000-0100-000008000000}">
      <text>
        <r>
          <rPr>
            <sz val="10"/>
            <rFont val="Arial"/>
            <family val="2"/>
          </rPr>
          <t>Crediteuren (1600) = 3,118.63, per wv.pdf (20 Aug 2026 export; up from 2,495.03 in the 19 Aug export). Sub-accounts 1601/1602 empty. Source: wv.pdf, section 01.2.2.2.</t>
        </r>
      </text>
    </comment>
    <comment ref="C12" authorId="0" shapeId="0" xr:uid="{00000000-0006-0000-0100-000009000000}">
      <text>
        <r>
          <rPr>
            <sz val="10"/>
            <rFont val="Arial"/>
            <family val="2"/>
          </rPr>
          <t>Net 'VAT and premiums' position (GL 1500/1510/1511/1520/1530/1550), a net recoverable (asset-like) balance. Source: wv.pdf, section 01.2.2.4, Totaal 16,225.56 (net receivable, shown here as negative liability; up from 16,105.63 in the 19 Aug export).</t>
        </r>
      </text>
    </comment>
    <comment ref="A14" authorId="0" shapeId="0" xr:uid="{00000000-0006-0000-0100-000002000000}">
      <text>
        <r>
          <rPr>
            <sz val="10"/>
            <rFont val="Arial"/>
            <family val="2"/>
          </rPr>
          <t>New payment processor GL account (1105), balance nil as of 31-07-2026. Source: wv.pdf, section 01.1.2.2.</t>
        </r>
      </text>
    </comment>
    <comment ref="A19" authorId="0" shapeId="0" xr:uid="{00000000-0006-0000-0100-000003000000}">
      <text>
        <r>
          <rPr>
            <sz val="10"/>
            <rFont val="Arial"/>
            <family val="2"/>
          </rPr>
          <t>GL account 2200 Doorboeken volgend boekjaar (deferred to next fiscal year), shown as a credit balance. Source: wv.pdf, section 01.1.2.1.</t>
        </r>
      </text>
    </comment>
    <comment ref="A20" authorId="0" shapeId="0" xr:uid="{00000000-0006-0000-0100-000004000000}">
      <text>
        <r>
          <rPr>
            <sz val="10"/>
            <color rgb="FF000000"/>
            <rFont val="Arial"/>
            <family val="2"/>
          </rPr>
          <t>Resultaat (Datumtraject) 01-08-2025 to 31-07-2026, per Exact Online (wv.pdf, updated 20 Aug 2026 export; up from 1,208.83 in the 19 Aug export). Placed on the asset side to mirror the prior year's convention.</t>
        </r>
      </text>
    </comment>
  </commentList>
</comments>
</file>

<file path=xl/sharedStrings.xml><?xml version="1.0" encoding="utf-8"?>
<sst xmlns="http://schemas.openxmlformats.org/spreadsheetml/2006/main" count="54" uniqueCount="32">
  <si>
    <t>Balance sheet of S.A. Stress on the 31st of July 2025</t>
  </si>
  <si>
    <t>Assets</t>
  </si>
  <si>
    <t>Liabilities</t>
  </si>
  <si>
    <t>Fixed assets</t>
  </si>
  <si>
    <t>Equity</t>
  </si>
  <si>
    <t>Material fixed assets</t>
  </si>
  <si>
    <t>Lustrum reservation</t>
  </si>
  <si>
    <t>Immaterial fixed assets</t>
  </si>
  <si>
    <t>Free equity 2022</t>
  </si>
  <si>
    <t>Participation SBZ</t>
  </si>
  <si>
    <t>Result 2022-2023</t>
  </si>
  <si>
    <t>Result 2023-2024</t>
  </si>
  <si>
    <t>Current assets</t>
  </si>
  <si>
    <t>Current liabilities</t>
  </si>
  <si>
    <t>Accounts Receivables</t>
  </si>
  <si>
    <t>Creditors</t>
  </si>
  <si>
    <t>Open provider</t>
  </si>
  <si>
    <t>Taxes receivables</t>
  </si>
  <si>
    <t>PayPal</t>
  </si>
  <si>
    <t>Bank account</t>
  </si>
  <si>
    <t>Savings account</t>
  </si>
  <si>
    <t>Vault</t>
  </si>
  <si>
    <t>Stock</t>
  </si>
  <si>
    <t>Accruals</t>
  </si>
  <si>
    <t>Result 2024-2025</t>
  </si>
  <si>
    <t>Total assets</t>
  </si>
  <si>
    <t>Total liabilities</t>
  </si>
  <si>
    <t>Balance sheet of S.A. Stress on the 31st of July 2026</t>
  </si>
  <si>
    <t>Reservations (Study Spaces)</t>
  </si>
  <si>
    <t>General reserve</t>
  </si>
  <si>
    <t>Mollie</t>
  </si>
  <si>
    <t>Result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</si>
</sst>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;&quot;-€ &quot;#,##0.00;&quot;€ -&quot;"/>
  </numFmts>
  <fonts count="11" x14ac:knownFonts="1">
    <font>
      <sz val="11"/>
      <color theme="1"/>
      <name val="Calibri"/>
      <family val="2"/>
      <charset val="1"/>
    </font>
    <font>
      <b/>
      <sz val="13"/>
      <name val="Arial"/>
      <family val="2"/>
      <charset val="1"/>
    </font>
    <font>
      <b/>
      <u/>
      <sz val="11"/>
      <name val="Arial"/>
      <family val="2"/>
      <charset val="1"/>
    </font>
    <font>
      <b/>
      <i/>
      <sz val="11"/>
      <name val="Arial"/>
      <family val="2"/>
      <charset val="1"/>
    </font>
    <font>
      <b/>
      <sz val="11"/>
      <name val="Arial"/>
      <family val="2"/>
      <charset val="1"/>
    </font>
    <font>
      <sz val="10"/>
      <name val="Arial"/>
      <family val="2"/>
    </font>
    <font>
      <b/>
      <sz val="13"/>
      <name val="Arial"/>
      <charset val="1"/>
    </font>
    <font>
      <b/>
      <u/>
      <sz val="11"/>
      <name val="Arial"/>
      <charset val="1"/>
    </font>
    <font>
      <b/>
      <i/>
      <sz val="11"/>
      <name val="Arial"/>
      <charset val="1"/>
    </font>
    <font>
      <b/>
      <sz val="11"/>
      <name val="Arial"/>
      <charset val="1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64" fontId="0" fillId="0" borderId="0" xfId="0" applyNumberFormat="1"/>
    <xf numFmtId="0" fontId="4" fillId="0" borderId="1" xfId="0" applyFont="1" applyBorder="1"/>
    <xf numFmtId="164" fontId="4" fillId="0" borderId="1" xfId="0" applyNumberFormat="1" applyFont="1" applyBorder="1"/>
    <xf numFmtId="0" fontId="7" fillId="0" borderId="0" xfId="0" applyFont="1"/>
    <xf numFmtId="0" fontId="8" fillId="0" borderId="0" xfId="0" applyFont="1"/>
    <xf numFmtId="0" fontId="9" fillId="0" borderId="1" xfId="0" applyFont="1" applyBorder="1"/>
    <xf numFmtId="164" fontId="9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showGridLines="0" zoomScaleNormal="100" workbookViewId="0"/>
  </sheetViews>
  <sheetFormatPr baseColWidth="10" defaultColWidth="8.6640625" defaultRowHeight="15" x14ac:dyDescent="0.2"/>
  <cols>
    <col min="1" max="1" width="26" customWidth="1"/>
    <col min="2" max="2" width="16" customWidth="1"/>
    <col min="3" max="3" width="26" customWidth="1"/>
    <col min="4" max="4" width="16" customWidth="1"/>
  </cols>
  <sheetData>
    <row r="1" spans="1:4" ht="16.5" customHeight="1" x14ac:dyDescent="0.2">
      <c r="A1" s="1" t="s">
        <v>0</v>
      </c>
      <c r="B1" s="1"/>
      <c r="C1" s="1"/>
      <c r="D1" s="1"/>
    </row>
    <row r="3" spans="1:4" x14ac:dyDescent="0.2">
      <c r="A3" s="3" t="s">
        <v>1</v>
      </c>
      <c r="C3" s="3" t="s">
        <v>2</v>
      </c>
    </row>
    <row r="5" spans="1:4" x14ac:dyDescent="0.2">
      <c r="A5" s="4" t="s">
        <v>3</v>
      </c>
      <c r="C5" s="4" t="s">
        <v>4</v>
      </c>
    </row>
    <row r="6" spans="1:4" x14ac:dyDescent="0.2">
      <c r="A6" t="s">
        <v>5</v>
      </c>
      <c r="B6" s="5">
        <v>2174.9499999999998</v>
      </c>
      <c r="C6" t="s">
        <v>6</v>
      </c>
      <c r="D6" s="5">
        <v>4000</v>
      </c>
    </row>
    <row r="7" spans="1:4" x14ac:dyDescent="0.2">
      <c r="A7" t="s">
        <v>7</v>
      </c>
      <c r="B7" s="5">
        <v>0</v>
      </c>
      <c r="C7" t="s">
        <v>8</v>
      </c>
      <c r="D7" s="5">
        <v>76389.3</v>
      </c>
    </row>
    <row r="8" spans="1:4" x14ac:dyDescent="0.2">
      <c r="A8" t="s">
        <v>9</v>
      </c>
      <c r="B8" s="5">
        <v>3000</v>
      </c>
      <c r="C8" t="s">
        <v>10</v>
      </c>
      <c r="D8" s="5">
        <v>-3756.04</v>
      </c>
    </row>
    <row r="9" spans="1:4" x14ac:dyDescent="0.2">
      <c r="C9" t="s">
        <v>11</v>
      </c>
      <c r="D9" s="5">
        <v>6943.07</v>
      </c>
    </row>
    <row r="11" spans="1:4" x14ac:dyDescent="0.2">
      <c r="A11" s="4" t="s">
        <v>12</v>
      </c>
      <c r="C11" s="4" t="s">
        <v>13</v>
      </c>
    </row>
    <row r="12" spans="1:4" x14ac:dyDescent="0.2">
      <c r="A12" t="s">
        <v>14</v>
      </c>
      <c r="B12" s="5">
        <v>14291.98</v>
      </c>
      <c r="C12" t="s">
        <v>15</v>
      </c>
      <c r="D12" s="5">
        <v>9399.1</v>
      </c>
    </row>
    <row r="13" spans="1:4" x14ac:dyDescent="0.2">
      <c r="A13" t="s">
        <v>16</v>
      </c>
      <c r="B13" s="5">
        <v>15.76</v>
      </c>
      <c r="C13" t="s">
        <v>17</v>
      </c>
      <c r="D13" s="5">
        <v>-9108.01</v>
      </c>
    </row>
    <row r="14" spans="1:4" x14ac:dyDescent="0.2">
      <c r="A14" t="s">
        <v>18</v>
      </c>
      <c r="B14" s="5">
        <v>0</v>
      </c>
    </row>
    <row r="15" spans="1:4" x14ac:dyDescent="0.2">
      <c r="A15" t="s">
        <v>19</v>
      </c>
      <c r="B15" s="5">
        <v>7836.13</v>
      </c>
    </row>
    <row r="16" spans="1:4" x14ac:dyDescent="0.2">
      <c r="A16" t="s">
        <v>20</v>
      </c>
      <c r="B16" s="5">
        <v>72050.5</v>
      </c>
    </row>
    <row r="17" spans="1:4" x14ac:dyDescent="0.2">
      <c r="A17" t="s">
        <v>21</v>
      </c>
      <c r="B17" s="5">
        <v>283.89999999999998</v>
      </c>
    </row>
    <row r="18" spans="1:4" x14ac:dyDescent="0.2">
      <c r="A18" t="s">
        <v>22</v>
      </c>
      <c r="B18" s="5">
        <v>1947.8</v>
      </c>
    </row>
    <row r="19" spans="1:4" x14ac:dyDescent="0.2">
      <c r="A19" t="s">
        <v>23</v>
      </c>
      <c r="B19" s="5">
        <v>-19015.82</v>
      </c>
    </row>
    <row r="20" spans="1:4" x14ac:dyDescent="0.2">
      <c r="A20" t="s">
        <v>24</v>
      </c>
      <c r="B20" s="5">
        <v>1282.22</v>
      </c>
    </row>
    <row r="22" spans="1:4" x14ac:dyDescent="0.2">
      <c r="A22" s="6" t="s">
        <v>25</v>
      </c>
      <c r="B22" s="7">
        <f>SUM(B6:B8)+SUM(B12:B20)</f>
        <v>83867.42</v>
      </c>
      <c r="C22" s="6" t="s">
        <v>26</v>
      </c>
      <c r="D22" s="7">
        <f>SUM(D6:D9)+SUM(D12:D13)</f>
        <v>83867.420000000013</v>
      </c>
    </row>
  </sheetData>
  <mergeCells count="1">
    <mergeCell ref="A1:D1"/>
  </mergeCell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showGridLines="0" tabSelected="1" topLeftCell="A18" zoomScaleNormal="100" workbookViewId="0">
      <selection sqref="A1:D1"/>
    </sheetView>
  </sheetViews>
  <sheetFormatPr baseColWidth="10" defaultColWidth="8.6640625" defaultRowHeight="15" x14ac:dyDescent="0.2"/>
  <cols>
    <col min="1" max="1" width="26" customWidth="1"/>
    <col min="2" max="2" width="16" customWidth="1"/>
    <col min="3" max="3" width="26" customWidth="1"/>
    <col min="4" max="4" width="16" customWidth="1"/>
  </cols>
  <sheetData>
    <row r="1" spans="1:4" ht="17" x14ac:dyDescent="0.2">
      <c r="A1" s="2" t="s">
        <v>27</v>
      </c>
      <c r="B1" s="2"/>
      <c r="C1" s="2"/>
      <c r="D1" s="2"/>
    </row>
    <row r="3" spans="1:4" x14ac:dyDescent="0.2">
      <c r="A3" s="8" t="s">
        <v>1</v>
      </c>
      <c r="C3" s="8" t="s">
        <v>2</v>
      </c>
    </row>
    <row r="5" spans="1:4" x14ac:dyDescent="0.2">
      <c r="A5" s="9" t="s">
        <v>3</v>
      </c>
      <c r="C5" s="9" t="s">
        <v>4</v>
      </c>
    </row>
    <row r="6" spans="1:4" x14ac:dyDescent="0.2">
      <c r="A6" t="s">
        <v>5</v>
      </c>
      <c r="B6" s="5">
        <v>14942.87</v>
      </c>
      <c r="C6" t="s">
        <v>6</v>
      </c>
      <c r="D6" s="5">
        <v>6000</v>
      </c>
    </row>
    <row r="7" spans="1:4" x14ac:dyDescent="0.2">
      <c r="A7" t="s">
        <v>7</v>
      </c>
      <c r="B7" s="5">
        <v>0</v>
      </c>
      <c r="C7" t="s">
        <v>28</v>
      </c>
      <c r="D7" s="5">
        <v>200</v>
      </c>
    </row>
    <row r="8" spans="1:4" x14ac:dyDescent="0.2">
      <c r="A8" t="s">
        <v>9</v>
      </c>
      <c r="B8" s="5">
        <v>3000</v>
      </c>
      <c r="C8" t="s">
        <v>29</v>
      </c>
      <c r="D8" s="5">
        <v>78294.11</v>
      </c>
    </row>
    <row r="10" spans="1:4" x14ac:dyDescent="0.2">
      <c r="A10" s="9" t="s">
        <v>12</v>
      </c>
      <c r="C10" s="9" t="s">
        <v>13</v>
      </c>
    </row>
    <row r="11" spans="1:4" x14ac:dyDescent="0.2">
      <c r="A11" t="s">
        <v>14</v>
      </c>
      <c r="B11" s="5">
        <v>12159.71</v>
      </c>
      <c r="C11" t="s">
        <v>15</v>
      </c>
      <c r="D11" s="5">
        <v>3118.63</v>
      </c>
    </row>
    <row r="12" spans="1:4" x14ac:dyDescent="0.2">
      <c r="A12" t="s">
        <v>16</v>
      </c>
      <c r="B12" s="5">
        <v>15.76</v>
      </c>
      <c r="C12" t="s">
        <v>17</v>
      </c>
      <c r="D12" s="5">
        <v>-16225.56</v>
      </c>
    </row>
    <row r="13" spans="1:4" x14ac:dyDescent="0.2">
      <c r="A13" t="s">
        <v>18</v>
      </c>
      <c r="B13" s="5">
        <v>0</v>
      </c>
    </row>
    <row r="14" spans="1:4" x14ac:dyDescent="0.2">
      <c r="A14" t="s">
        <v>30</v>
      </c>
      <c r="B14" s="5">
        <v>0</v>
      </c>
    </row>
    <row r="15" spans="1:4" x14ac:dyDescent="0.2">
      <c r="A15" t="s">
        <v>19</v>
      </c>
      <c r="B15" s="5">
        <v>7535.94</v>
      </c>
    </row>
    <row r="16" spans="1:4" x14ac:dyDescent="0.2">
      <c r="A16" t="s">
        <v>20</v>
      </c>
      <c r="B16" s="5">
        <v>51051.51</v>
      </c>
    </row>
    <row r="17" spans="1:4" x14ac:dyDescent="0.2">
      <c r="A17" t="s">
        <v>21</v>
      </c>
      <c r="B17" s="5">
        <v>358.6</v>
      </c>
    </row>
    <row r="18" spans="1:4" x14ac:dyDescent="0.2">
      <c r="A18" t="s">
        <v>22</v>
      </c>
      <c r="B18" s="5">
        <v>2864.3</v>
      </c>
    </row>
    <row r="19" spans="1:4" x14ac:dyDescent="0.2">
      <c r="A19" t="s">
        <v>23</v>
      </c>
      <c r="B19" s="5">
        <v>-22254.01</v>
      </c>
    </row>
    <row r="20" spans="1:4" x14ac:dyDescent="0.2">
      <c r="A20" t="s">
        <v>31</v>
      </c>
      <c r="B20" s="5">
        <v>1712.5</v>
      </c>
    </row>
    <row r="22" spans="1:4" x14ac:dyDescent="0.2">
      <c r="A22" s="10" t="s">
        <v>25</v>
      </c>
      <c r="B22" s="11">
        <f>SUM(B6:B8)+SUM(B11:B20)</f>
        <v>71387.180000000022</v>
      </c>
      <c r="C22" s="10" t="s">
        <v>26</v>
      </c>
      <c r="D22" s="11">
        <f>SUM(D6:D8)+SUM(D11:D12)</f>
        <v>71387.179999999993</v>
      </c>
    </row>
  </sheetData>
  <mergeCells count="1">
    <mergeCell ref="A1:D1"/>
  </mergeCells>
  <pageMargins left="0.75" right="0.75" top="1" bottom="1" header="0.511811023622047" footer="0.511811023622047"/>
  <pageSetup paperSize="9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FY2025</vt:lpstr>
      <vt:lpstr>FY2026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Veld, J.P.O. Op 't (Joost, Student B-IEM)</cp:lastModifiedBy>
  <cp:revision>0</cp:revision>
  <cp:lastPrinted>2026-08-19T16:52:38Z</cp:lastPrinted>
  <dcterms:created xsi:type="dcterms:W3CDTF">2026-08-19T16:50:10Z</dcterms:created>
  <dcterms:modified xsi:type="dcterms:W3CDTF">2026-08-20T14:56:45Z</dcterms:modified>
  <dc:language>en-US</dc:language>
</cp:coreProperties>
</file>